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40" windowWidth="15600" windowHeight="9060" activeTab="0"/>
  </bookViews>
  <sheets>
    <sheet name="2020" sheetId="1" r:id="rId1"/>
    <sheet name="напрямки використ" sheetId="2" r:id="rId2"/>
    <sheet name="Лист1" sheetId="3" state="hidden" r:id="rId3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<sst xmlns="http://schemas.openxmlformats.org/spreadsheetml/2006/main" count="79" uniqueCount="42">
  <si>
    <t>Разом</t>
  </si>
  <si>
    <t>Головний бухгалтер</t>
  </si>
  <si>
    <t xml:space="preserve"> грн.</t>
  </si>
  <si>
    <t>Директор</t>
  </si>
  <si>
    <t>галузь</t>
  </si>
  <si>
    <t>інші</t>
  </si>
  <si>
    <t>ОСВІТА</t>
  </si>
  <si>
    <t>у т.ч. по видах</t>
  </si>
  <si>
    <t>у т. ч. по видах</t>
  </si>
  <si>
    <t>у т ч по видах</t>
  </si>
  <si>
    <t>Усього</t>
  </si>
  <si>
    <t>сума за дорученням</t>
  </si>
  <si>
    <t>благодійні  внески</t>
  </si>
  <si>
    <t>у. т. ч. майно</t>
  </si>
  <si>
    <t>платні послуги</t>
  </si>
  <si>
    <t>батьківська плата</t>
  </si>
  <si>
    <t>оренда майна</t>
  </si>
  <si>
    <t xml:space="preserve"> </t>
  </si>
  <si>
    <t>Назва установи:</t>
  </si>
  <si>
    <t>у тому числі</t>
  </si>
  <si>
    <t>На заробітну плату з нарахуванням</t>
  </si>
  <si>
    <t>разом інші</t>
  </si>
  <si>
    <r>
      <t xml:space="preserve">Зарплата </t>
    </r>
    <r>
      <rPr>
        <b/>
        <sz val="10"/>
        <rFont val="Arial"/>
        <family val="2"/>
      </rPr>
      <t>(2111)</t>
    </r>
  </si>
  <si>
    <r>
      <t xml:space="preserve">Меблі </t>
    </r>
    <r>
      <rPr>
        <b/>
        <sz val="10"/>
        <rFont val="Arial"/>
        <family val="2"/>
      </rPr>
      <t>(2210)</t>
    </r>
  </si>
  <si>
    <r>
      <t xml:space="preserve">на енергоносії КЕКВ </t>
    </r>
    <r>
      <rPr>
        <b/>
        <sz val="10"/>
        <rFont val="Arial"/>
        <family val="2"/>
      </rPr>
      <t>(2270)</t>
    </r>
  </si>
  <si>
    <r>
      <t xml:space="preserve">поточний ремонт приміщень КЕКВ </t>
    </r>
    <r>
      <rPr>
        <b/>
        <sz val="10"/>
        <rFont val="Arial"/>
        <family val="2"/>
      </rPr>
      <t>(2240)</t>
    </r>
  </si>
  <si>
    <r>
      <t xml:space="preserve">поточний ремонт обладнання КЕКВ </t>
    </r>
    <r>
      <rPr>
        <b/>
        <sz val="10"/>
        <rFont val="Arial"/>
        <family val="2"/>
      </rPr>
      <t>(2240)</t>
    </r>
  </si>
  <si>
    <r>
      <t xml:space="preserve">придбання пального КЕКВ </t>
    </r>
    <r>
      <rPr>
        <b/>
        <sz val="10"/>
        <rFont val="Arial Cyr"/>
        <family val="0"/>
      </rPr>
      <t>(2240)</t>
    </r>
  </si>
  <si>
    <r>
      <t xml:space="preserve">придбання запчастин КЕКВ </t>
    </r>
    <r>
      <rPr>
        <b/>
        <sz val="10"/>
        <rFont val="Arial"/>
        <family val="2"/>
      </rPr>
      <t>(2210)</t>
    </r>
  </si>
  <si>
    <r>
      <t xml:space="preserve">капітальні видатки </t>
    </r>
    <r>
      <rPr>
        <b/>
        <sz val="10"/>
        <rFont val="Arial"/>
        <family val="2"/>
      </rPr>
      <t>(3000)</t>
    </r>
  </si>
  <si>
    <t>0611020</t>
  </si>
  <si>
    <t>Загальноосвітня  школа І-ІІІ ст. № 10 м. Житомир</t>
  </si>
  <si>
    <t>О.Ю. Величко</t>
  </si>
  <si>
    <t>Т.І. Курбанова</t>
  </si>
  <si>
    <t>Загальноосвітня школа І-ІІІ ступенів №10 м. Житомир</t>
  </si>
  <si>
    <t>Залишки коштів на 01.01.2020р.</t>
  </si>
  <si>
    <t>Дані про власні надходження бюджетних установ за  2020р. рік</t>
  </si>
  <si>
    <t>Надійшло за січень-вересень 2020р.</t>
  </si>
  <si>
    <t>Використано за січень-вересень 2020р.</t>
  </si>
  <si>
    <t>Залишки коштів на 01.10.2020р.</t>
  </si>
  <si>
    <t>Напрямки використання позабюджетних коштів (грн.)  станом на 30 вересня 2020р.</t>
  </si>
  <si>
    <t>"01" жовтня 2020 р.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</si>
</sst>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[$-FC19]d\ mmmm\ yyyy\ &quot;г.&quot;"/>
    <numFmt numFmtId="197" formatCode="0.000"/>
    <numFmt numFmtId="198" formatCode="0.0000"/>
    <numFmt numFmtId="199" formatCode="0.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;\-#,##0.00;#,&quot;-&quot;"/>
    <numFmt numFmtId="205" formatCode="#,##0.00_ ;[Red]\-#,##0.00\ "/>
    <numFmt numFmtId="206" formatCode="0.00;[Red]0.00"/>
    <numFmt numFmtId="207" formatCode="#,##0.00_ ;\-#,##0.00\ "/>
    <numFmt numFmtId="208" formatCode="#,##0.000;\-#,##0.000;#.0,&quot;-&quot;"/>
    <numFmt numFmtId="209" formatCode="#,##0.0;\-#,##0.0;#,&quot;-&quot;"/>
    <numFmt numFmtId="210" formatCode="#,##0;\-#,##0;#,&quot;-&quot;"/>
    <numFmt numFmtId="211" formatCode="#,##0.0"/>
    <numFmt numFmtId="212" formatCode="#,##0_ ;\-#,##0\ "/>
  </numFmts>
  <fonts count="4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8"/>
      <color indexed="8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name val="Arial Cyr"/>
      <family val="0"/>
    </font>
    <font>
      <b/>
      <sz val="14"/>
      <name val="Arial"/>
      <family val="2"/>
    </font>
    <font>
      <sz val="18"/>
      <name val="Arial"/>
      <family val="2"/>
    </font>
    <font>
      <sz val="1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9"/>
      <name val="Arial"/>
      <family val="2"/>
    </font>
    <font>
      <sz val="12"/>
      <color indexed="8"/>
      <name val="Calibri"/>
      <family val="2"/>
    </font>
    <font>
      <sz val="8"/>
      <name val="Arial"/>
      <family val="2"/>
    </font>
    <font>
      <sz val="11"/>
      <name val="Arial"/>
      <family val="2"/>
    </font>
    <font>
      <sz val="8"/>
      <color indexed="8"/>
      <name val="Calibri"/>
      <family val="2"/>
    </font>
    <font>
      <sz val="9"/>
      <color indexed="8"/>
      <name val="Tahoma"/>
      <family val="2"/>
    </font>
    <font>
      <sz val="9"/>
      <color indexed="9"/>
      <name val="Tahoma"/>
      <family val="2"/>
    </font>
    <font>
      <sz val="9"/>
      <color rgb="FF000000"/>
      <name val="Tahoma"/>
      <family val="2"/>
    </font>
    <font>
      <sz val="9"/>
      <color rgb="FFFFFFFF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E8F1FB"/>
        <bgColor indexed="64"/>
      </patternFill>
    </fill>
    <fill>
      <patternFill patternType="solid">
        <fgColor rgb="FF0977B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>
        <color rgb="FFE0E0E0"/>
      </right>
      <top>
        <color indexed="63"/>
      </top>
      <bottom>
        <color indexed="63"/>
      </bottom>
    </border>
    <border>
      <left style="medium">
        <color rgb="FFBDCFF7"/>
      </left>
      <right style="medium">
        <color rgb="FFE0E0E0"/>
      </right>
      <top style="dotted">
        <color rgb="FFBDCFF7"/>
      </top>
      <bottom>
        <color indexed="63"/>
      </bottom>
    </border>
    <border>
      <left>
        <color indexed="63"/>
      </left>
      <right style="medium">
        <color rgb="FFE0E0E0"/>
      </right>
      <top style="dotted">
        <color rgb="FFBDCFF7"/>
      </top>
      <bottom>
        <color indexed="63"/>
      </bottom>
    </border>
    <border>
      <left>
        <color indexed="63"/>
      </left>
      <right>
        <color indexed="63"/>
      </right>
      <top style="dotted">
        <color rgb="FFBDCFF7"/>
      </top>
      <bottom>
        <color indexed="63"/>
      </bottom>
    </border>
    <border>
      <left>
        <color indexed="63"/>
      </left>
      <right style="medium">
        <color rgb="FFBDCFF7"/>
      </right>
      <top style="dotted">
        <color rgb="FFBDCFF7"/>
      </top>
      <bottom>
        <color indexed="63"/>
      </bottom>
    </border>
    <border>
      <left style="medium">
        <color rgb="FFBDCFF7"/>
      </left>
      <right style="medium">
        <color rgb="FFE0E0E0"/>
      </right>
      <top>
        <color indexed="63"/>
      </top>
      <bottom>
        <color indexed="63"/>
      </bottom>
    </border>
    <border>
      <left>
        <color indexed="63"/>
      </left>
      <right style="medium">
        <color rgb="FFBDCFF7"/>
      </right>
      <top>
        <color indexed="63"/>
      </top>
      <bottom>
        <color indexed="63"/>
      </bottom>
    </border>
    <border>
      <left style="medium">
        <color rgb="FFBDCFF7"/>
      </left>
      <right>
        <color indexed="63"/>
      </right>
      <top>
        <color indexed="63"/>
      </top>
      <bottom style="medium">
        <color rgb="FFBDCFF7"/>
      </bottom>
    </border>
    <border>
      <left>
        <color indexed="63"/>
      </left>
      <right>
        <color indexed="63"/>
      </right>
      <top>
        <color indexed="63"/>
      </top>
      <bottom style="medium">
        <color rgb="FFBDCFF7"/>
      </bottom>
    </border>
    <border>
      <left>
        <color indexed="63"/>
      </left>
      <right style="medium">
        <color rgb="FFBDCFF7"/>
      </right>
      <top>
        <color indexed="63"/>
      </top>
      <bottom style="medium">
        <color rgb="FFBDCFF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3" fillId="0" borderId="0" xfId="54">
      <alignment/>
      <protection/>
    </xf>
    <xf numFmtId="0" fontId="26" fillId="0" borderId="0" xfId="54" applyFont="1">
      <alignment/>
      <protection/>
    </xf>
    <xf numFmtId="0" fontId="30" fillId="0" borderId="0" xfId="54" applyFont="1">
      <alignment/>
      <protection/>
    </xf>
    <xf numFmtId="0" fontId="28" fillId="0" borderId="10" xfId="54" applyFont="1" applyBorder="1" applyAlignment="1">
      <alignment horizontal="center" vertical="center"/>
      <protection/>
    </xf>
    <xf numFmtId="0" fontId="24" fillId="0" borderId="10" xfId="54" applyFont="1" applyBorder="1" applyAlignment="1">
      <alignment horizontal="center" vertical="center"/>
      <protection/>
    </xf>
    <xf numFmtId="0" fontId="25" fillId="0" borderId="10" xfId="54" applyFont="1" applyBorder="1" applyAlignment="1">
      <alignment horizontal="center" vertical="center"/>
      <protection/>
    </xf>
    <xf numFmtId="0" fontId="24" fillId="0" borderId="0" xfId="54" applyFont="1" applyBorder="1" applyAlignment="1">
      <alignment/>
      <protection/>
    </xf>
    <xf numFmtId="199" fontId="24" fillId="0" borderId="0" xfId="54" applyNumberFormat="1" applyFont="1" applyBorder="1" applyAlignment="1">
      <alignment/>
      <protection/>
    </xf>
    <xf numFmtId="49" fontId="27" fillId="0" borderId="0" xfId="54" applyNumberFormat="1" applyFont="1" applyBorder="1" applyAlignment="1">
      <alignment/>
      <protection/>
    </xf>
    <xf numFmtId="199" fontId="27" fillId="0" borderId="0" xfId="54" applyNumberFormat="1" applyFont="1" applyBorder="1" applyAlignment="1">
      <alignment/>
      <protection/>
    </xf>
    <xf numFmtId="199" fontId="27" fillId="0" borderId="0" xfId="54" applyNumberFormat="1" applyFont="1" applyBorder="1" applyAlignment="1">
      <alignment horizontal="center" vertical="center"/>
      <protection/>
    </xf>
    <xf numFmtId="0" fontId="31" fillId="0" borderId="0" xfId="54" applyFont="1">
      <alignment/>
      <protection/>
    </xf>
    <xf numFmtId="0" fontId="22" fillId="0" borderId="10" xfId="54" applyFont="1" applyBorder="1" applyAlignment="1">
      <alignment horizontal="center" vertical="center" wrapText="1"/>
      <protection/>
    </xf>
    <xf numFmtId="0" fontId="22" fillId="0" borderId="10" xfId="54" applyFont="1" applyBorder="1" applyAlignment="1">
      <alignment horizontal="center" vertical="center"/>
      <protection/>
    </xf>
    <xf numFmtId="0" fontId="22" fillId="0" borderId="10" xfId="54" applyFont="1" applyBorder="1" applyAlignment="1">
      <alignment/>
      <protection/>
    </xf>
    <xf numFmtId="199" fontId="22" fillId="0" borderId="10" xfId="54" applyNumberFormat="1" applyFont="1" applyBorder="1" applyAlignment="1">
      <alignment/>
      <protection/>
    </xf>
    <xf numFmtId="0" fontId="32" fillId="0" borderId="10" xfId="54" applyFont="1" applyBorder="1" applyAlignment="1">
      <alignment horizontal="center" vertical="center" wrapText="1"/>
      <protection/>
    </xf>
    <xf numFmtId="2" fontId="23" fillId="0" borderId="10" xfId="54" applyNumberFormat="1" applyFont="1" applyBorder="1" applyAlignment="1">
      <alignment horizontal="center" vertical="center"/>
      <protection/>
    </xf>
    <xf numFmtId="49" fontId="22" fillId="0" borderId="10" xfId="54" applyNumberFormat="1" applyFont="1" applyBorder="1" applyAlignment="1">
      <alignment horizontal="center" vertical="center"/>
      <protection/>
    </xf>
    <xf numFmtId="49" fontId="23" fillId="0" borderId="10" xfId="54" applyNumberFormat="1" applyFont="1" applyBorder="1" applyAlignment="1">
      <alignment horizontal="center"/>
      <protection/>
    </xf>
    <xf numFmtId="49" fontId="27" fillId="0" borderId="10" xfId="54" applyNumberFormat="1" applyFont="1" applyBorder="1" applyAlignment="1">
      <alignment/>
      <protection/>
    </xf>
    <xf numFmtId="49" fontId="23" fillId="0" borderId="10" xfId="54" applyNumberFormat="1" applyFont="1" applyBorder="1" applyAlignment="1">
      <alignment/>
      <protection/>
    </xf>
    <xf numFmtId="0" fontId="22" fillId="0" borderId="10" xfId="54" applyFont="1" applyBorder="1" applyAlignment="1">
      <alignment/>
      <protection/>
    </xf>
    <xf numFmtId="199" fontId="22" fillId="0" borderId="10" xfId="54" applyNumberFormat="1" applyFont="1" applyBorder="1" applyAlignment="1">
      <alignment horizontal="center"/>
      <protection/>
    </xf>
    <xf numFmtId="0" fontId="22" fillId="0" borderId="10" xfId="54" applyFont="1" applyBorder="1" applyAlignment="1">
      <alignment horizontal="center"/>
      <protection/>
    </xf>
    <xf numFmtId="0" fontId="13" fillId="0" borderId="0" xfId="54" applyFont="1">
      <alignment/>
      <protection/>
    </xf>
    <xf numFmtId="2" fontId="22" fillId="0" borderId="10" xfId="54" applyNumberFormat="1" applyFont="1" applyBorder="1" applyAlignment="1">
      <alignment horizontal="center"/>
      <protection/>
    </xf>
    <xf numFmtId="2" fontId="22" fillId="0" borderId="10" xfId="54" applyNumberFormat="1" applyFont="1" applyBorder="1" applyAlignment="1">
      <alignment/>
      <protection/>
    </xf>
    <xf numFmtId="2" fontId="22" fillId="24" borderId="10" xfId="54" applyNumberFormat="1" applyFont="1" applyFill="1" applyBorder="1" applyAlignment="1">
      <alignment horizontal="center"/>
      <protection/>
    </xf>
    <xf numFmtId="0" fontId="13" fillId="0" borderId="10" xfId="54" applyFont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9" fillId="0" borderId="10" xfId="0" applyFont="1" applyBorder="1" applyAlignment="1">
      <alignment horizontal="center" vertical="center"/>
    </xf>
    <xf numFmtId="2" fontId="23" fillId="0" borderId="10" xfId="54" applyNumberFormat="1" applyFont="1" applyBorder="1" applyAlignment="1">
      <alignment horizontal="center"/>
      <protection/>
    </xf>
    <xf numFmtId="2" fontId="22" fillId="0" borderId="10" xfId="54" applyNumberFormat="1" applyFont="1" applyBorder="1" applyAlignment="1">
      <alignment horizontal="center" vertical="center"/>
      <protection/>
    </xf>
    <xf numFmtId="2" fontId="22" fillId="0" borderId="10" xfId="54" applyNumberFormat="1" applyFont="1" applyBorder="1" applyAlignment="1">
      <alignment horizontal="center" vertical="center"/>
      <protection/>
    </xf>
    <xf numFmtId="0" fontId="34" fillId="0" borderId="10" xfId="54" applyFont="1" applyBorder="1" applyAlignment="1">
      <alignment horizontal="center" vertical="center" wrapText="1"/>
      <protection/>
    </xf>
    <xf numFmtId="2" fontId="25" fillId="0" borderId="0" xfId="54" applyNumberFormat="1" applyFont="1" applyBorder="1" applyAlignment="1">
      <alignment/>
      <protection/>
    </xf>
    <xf numFmtId="2" fontId="23" fillId="0" borderId="10" xfId="54" applyNumberFormat="1" applyFont="1" applyBorder="1" applyAlignment="1">
      <alignment horizontal="center" vertical="center"/>
      <protection/>
    </xf>
    <xf numFmtId="0" fontId="23" fillId="0" borderId="10" xfId="54" applyFont="1" applyBorder="1" applyAlignment="1">
      <alignment horizontal="center" vertical="center" wrapText="1"/>
      <protection/>
    </xf>
    <xf numFmtId="2" fontId="0" fillId="0" borderId="10" xfId="0" applyNumberFormat="1" applyBorder="1" applyAlignment="1">
      <alignment horizontal="center"/>
    </xf>
    <xf numFmtId="0" fontId="32" fillId="0" borderId="0" xfId="54" applyFont="1" applyBorder="1" applyAlignment="1">
      <alignment/>
      <protection/>
    </xf>
    <xf numFmtId="199" fontId="32" fillId="0" borderId="0" xfId="54" applyNumberFormat="1" applyFont="1" applyBorder="1" applyAlignment="1">
      <alignment/>
      <protection/>
    </xf>
    <xf numFmtId="2" fontId="35" fillId="0" borderId="0" xfId="54" applyNumberFormat="1" applyFont="1" applyBorder="1" applyAlignment="1">
      <alignment/>
      <protection/>
    </xf>
    <xf numFmtId="2" fontId="0" fillId="0" borderId="0" xfId="0" applyNumberFormat="1" applyAlignment="1">
      <alignment/>
    </xf>
    <xf numFmtId="2" fontId="0" fillId="24" borderId="10" xfId="0" applyNumberFormat="1" applyFill="1" applyBorder="1" applyAlignment="1">
      <alignment horizontal="center" vertical="center"/>
    </xf>
    <xf numFmtId="0" fontId="0" fillId="24" borderId="10" xfId="0" applyFill="1" applyBorder="1" applyAlignment="1">
      <alignment/>
    </xf>
    <xf numFmtId="199" fontId="27" fillId="24" borderId="0" xfId="54" applyNumberFormat="1" applyFont="1" applyFill="1" applyBorder="1" applyAlignment="1">
      <alignment horizontal="center"/>
      <protection/>
    </xf>
    <xf numFmtId="0" fontId="24" fillId="24" borderId="0" xfId="54" applyFont="1" applyFill="1" applyBorder="1" applyAlignment="1">
      <alignment/>
      <protection/>
    </xf>
    <xf numFmtId="199" fontId="34" fillId="24" borderId="0" xfId="54" applyNumberFormat="1" applyFont="1" applyFill="1" applyBorder="1" applyAlignment="1">
      <alignment/>
      <protection/>
    </xf>
    <xf numFmtId="199" fontId="24" fillId="24" borderId="0" xfId="54" applyNumberFormat="1" applyFont="1" applyFill="1" applyBorder="1" applyAlignment="1">
      <alignment/>
      <protection/>
    </xf>
    <xf numFmtId="0" fontId="32" fillId="24" borderId="0" xfId="54" applyFont="1" applyFill="1" applyBorder="1" applyAlignment="1">
      <alignment horizontal="center"/>
      <protection/>
    </xf>
    <xf numFmtId="0" fontId="26" fillId="0" borderId="0" xfId="54" applyFont="1" applyAlignment="1">
      <alignment/>
      <protection/>
    </xf>
    <xf numFmtId="2" fontId="23" fillId="0" borderId="11" xfId="0" applyNumberFormat="1" applyFont="1" applyBorder="1" applyAlignment="1">
      <alignment horizontal="center" vertical="center"/>
    </xf>
    <xf numFmtId="2" fontId="23" fillId="0" borderId="12" xfId="0" applyNumberFormat="1" applyFont="1" applyBorder="1" applyAlignment="1">
      <alignment horizontal="center" vertical="center"/>
    </xf>
    <xf numFmtId="199" fontId="23" fillId="0" borderId="10" xfId="0" applyNumberFormat="1" applyFont="1" applyBorder="1" applyAlignment="1">
      <alignment horizontal="center" vertical="center"/>
    </xf>
    <xf numFmtId="2" fontId="23" fillId="0" borderId="10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2" fontId="23" fillId="0" borderId="13" xfId="0" applyNumberFormat="1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49" fontId="23" fillId="0" borderId="11" xfId="0" applyNumberFormat="1" applyFont="1" applyBorder="1" applyAlignment="1">
      <alignment/>
    </xf>
    <xf numFmtId="2" fontId="23" fillId="0" borderId="12" xfId="0" applyNumberFormat="1" applyFont="1" applyBorder="1" applyAlignment="1">
      <alignment/>
    </xf>
    <xf numFmtId="2" fontId="23" fillId="0" borderId="10" xfId="0" applyNumberFormat="1" applyFont="1" applyBorder="1" applyAlignment="1">
      <alignment/>
    </xf>
    <xf numFmtId="2" fontId="23" fillId="0" borderId="13" xfId="0" applyNumberFormat="1" applyFont="1" applyBorder="1" applyAlignment="1">
      <alignment/>
    </xf>
    <xf numFmtId="199" fontId="23" fillId="0" borderId="10" xfId="0" applyNumberFormat="1" applyFont="1" applyBorder="1" applyAlignment="1">
      <alignment/>
    </xf>
    <xf numFmtId="2" fontId="23" fillId="0" borderId="10" xfId="0" applyNumberFormat="1" applyFont="1" applyBorder="1" applyAlignment="1">
      <alignment horizontal="center"/>
    </xf>
    <xf numFmtId="2" fontId="22" fillId="0" borderId="10" xfId="0" applyNumberFormat="1" applyFont="1" applyBorder="1" applyAlignment="1">
      <alignment/>
    </xf>
    <xf numFmtId="2" fontId="23" fillId="0" borderId="13" xfId="0" applyNumberFormat="1" applyFont="1" applyBorder="1" applyAlignment="1">
      <alignment horizontal="center"/>
    </xf>
    <xf numFmtId="2" fontId="23" fillId="0" borderId="11" xfId="0" applyNumberFormat="1" applyFont="1" applyBorder="1" applyAlignment="1">
      <alignment/>
    </xf>
    <xf numFmtId="0" fontId="0" fillId="25" borderId="0" xfId="0" applyFill="1" applyAlignment="1">
      <alignment/>
    </xf>
    <xf numFmtId="0" fontId="39" fillId="25" borderId="14" xfId="0" applyFont="1" applyFill="1" applyBorder="1" applyAlignment="1">
      <alignment horizontal="right"/>
    </xf>
    <xf numFmtId="0" fontId="39" fillId="26" borderId="14" xfId="0" applyFont="1" applyFill="1" applyBorder="1" applyAlignment="1">
      <alignment horizontal="right"/>
    </xf>
    <xf numFmtId="0" fontId="39" fillId="27" borderId="14" xfId="0" applyFont="1" applyFill="1" applyBorder="1" applyAlignment="1">
      <alignment horizontal="right"/>
    </xf>
    <xf numFmtId="0" fontId="40" fillId="28" borderId="15" xfId="0" applyFont="1" applyFill="1" applyBorder="1" applyAlignment="1">
      <alignment horizontal="right"/>
    </xf>
    <xf numFmtId="0" fontId="40" fillId="28" borderId="16" xfId="0" applyFont="1" applyFill="1" applyBorder="1" applyAlignment="1">
      <alignment horizontal="right"/>
    </xf>
    <xf numFmtId="0" fontId="0" fillId="25" borderId="17" xfId="0" applyFill="1" applyBorder="1" applyAlignment="1">
      <alignment/>
    </xf>
    <xf numFmtId="0" fontId="0" fillId="25" borderId="18" xfId="0" applyFill="1" applyBorder="1" applyAlignment="1">
      <alignment/>
    </xf>
    <xf numFmtId="14" fontId="39" fillId="25" borderId="19" xfId="0" applyNumberFormat="1" applyFont="1" applyFill="1" applyBorder="1" applyAlignment="1">
      <alignment horizontal="center" wrapText="1"/>
    </xf>
    <xf numFmtId="0" fontId="0" fillId="25" borderId="20" xfId="0" applyFill="1" applyBorder="1" applyAlignment="1">
      <alignment/>
    </xf>
    <xf numFmtId="14" fontId="39" fillId="26" borderId="19" xfId="0" applyNumberFormat="1" applyFont="1" applyFill="1" applyBorder="1" applyAlignment="1">
      <alignment horizontal="center" wrapText="1"/>
    </xf>
    <xf numFmtId="14" fontId="39" fillId="27" borderId="19" xfId="0" applyNumberFormat="1" applyFont="1" applyFill="1" applyBorder="1" applyAlignment="1">
      <alignment horizontal="center" wrapText="1"/>
    </xf>
    <xf numFmtId="0" fontId="36" fillId="25" borderId="21" xfId="0" applyFont="1" applyFill="1" applyBorder="1" applyAlignment="1">
      <alignment wrapText="1"/>
    </xf>
    <xf numFmtId="0" fontId="0" fillId="25" borderId="22" xfId="0" applyFill="1" applyBorder="1" applyAlignment="1">
      <alignment/>
    </xf>
    <xf numFmtId="0" fontId="0" fillId="25" borderId="23" xfId="0" applyFill="1" applyBorder="1" applyAlignment="1">
      <alignment/>
    </xf>
    <xf numFmtId="0" fontId="22" fillId="0" borderId="10" xfId="54" applyFont="1" applyBorder="1" applyAlignment="1">
      <alignment horizontal="center" vertical="center" wrapText="1"/>
      <protection/>
    </xf>
    <xf numFmtId="0" fontId="13" fillId="0" borderId="10" xfId="54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29" fillId="0" borderId="10" xfId="54" applyFont="1" applyBorder="1" applyAlignment="1">
      <alignment horizontal="center" vertical="center"/>
      <protection/>
    </xf>
    <xf numFmtId="0" fontId="13" fillId="0" borderId="10" xfId="54" applyFont="1" applyBorder="1" applyAlignment="1">
      <alignment horizontal="center" vertical="center"/>
      <protection/>
    </xf>
    <xf numFmtId="0" fontId="13" fillId="0" borderId="10" xfId="54" applyFont="1" applyBorder="1" applyAlignment="1">
      <alignment horizontal="center"/>
      <protection/>
    </xf>
    <xf numFmtId="0" fontId="32" fillId="0" borderId="24" xfId="54" applyFont="1" applyBorder="1" applyAlignment="1">
      <alignment horizontal="center" vertical="center" wrapText="1"/>
      <protection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2" fillId="0" borderId="24" xfId="54" applyFont="1" applyBorder="1" applyAlignment="1">
      <alignment horizontal="center" vertical="center" wrapText="1"/>
      <protection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26" fillId="0" borderId="11" xfId="54" applyFont="1" applyBorder="1" applyAlignment="1">
      <alignment horizontal="center" vertical="center"/>
      <protection/>
    </xf>
    <xf numFmtId="0" fontId="33" fillId="0" borderId="27" xfId="0" applyFont="1" applyBorder="1" applyAlignment="1">
      <alignment horizontal="center" vertical="center"/>
    </xf>
    <xf numFmtId="0" fontId="33" fillId="0" borderId="27" xfId="0" applyFont="1" applyBorder="1" applyAlignment="1">
      <alignment/>
    </xf>
    <xf numFmtId="0" fontId="0" fillId="0" borderId="28" xfId="0" applyBorder="1" applyAlignment="1">
      <alignment/>
    </xf>
    <xf numFmtId="0" fontId="13" fillId="0" borderId="29" xfId="54" applyFont="1" applyBorder="1" applyAlignment="1">
      <alignment horizontal="center"/>
      <protection/>
    </xf>
    <xf numFmtId="0" fontId="0" fillId="0" borderId="30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Примечание 2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2:AG23"/>
  <sheetViews>
    <sheetView tabSelected="1" zoomScalePageLayoutView="0" workbookViewId="0" topLeftCell="P1">
      <selection activeCell="T12" sqref="T12"/>
    </sheetView>
  </sheetViews>
  <sheetFormatPr defaultColWidth="9.140625" defaultRowHeight="15"/>
  <cols>
    <col min="1" max="1" width="10.140625" style="0" customWidth="1"/>
    <col min="2" max="2" width="8.421875" style="0" customWidth="1"/>
    <col min="4" max="4" width="10.140625" style="0" customWidth="1"/>
    <col min="5" max="6" width="7.8515625" style="0" customWidth="1"/>
    <col min="7" max="7" width="10.57421875" style="0" customWidth="1"/>
    <col min="8" max="8" width="8.00390625" style="0" customWidth="1"/>
    <col min="9" max="9" width="8.140625" style="0" customWidth="1"/>
    <col min="10" max="10" width="10.8515625" style="0" customWidth="1"/>
    <col min="12" max="12" width="9.8515625" style="0" customWidth="1"/>
    <col min="13" max="13" width="10.7109375" style="0" customWidth="1"/>
    <col min="14" max="14" width="17.421875" style="0" customWidth="1"/>
    <col min="15" max="15" width="11.140625" style="0" customWidth="1"/>
    <col min="16" max="16" width="10.7109375" style="0" customWidth="1"/>
    <col min="17" max="17" width="9.421875" style="0" customWidth="1"/>
    <col min="18" max="18" width="9.57421875" style="0" bestFit="1" customWidth="1"/>
    <col min="20" max="20" width="10.421875" style="0" customWidth="1"/>
    <col min="21" max="21" width="11.8515625" style="0" customWidth="1"/>
    <col min="22" max="22" width="10.00390625" style="0" customWidth="1"/>
    <col min="23" max="23" width="9.8515625" style="0" customWidth="1"/>
    <col min="24" max="24" width="8.140625" style="0" customWidth="1"/>
    <col min="25" max="25" width="8.57421875" style="0" customWidth="1"/>
    <col min="26" max="26" width="9.00390625" style="0" customWidth="1"/>
    <col min="28" max="28" width="10.00390625" style="0" customWidth="1"/>
    <col min="29" max="30" width="9.00390625" style="0" customWidth="1"/>
    <col min="31" max="31" width="12.140625" style="0" customWidth="1"/>
    <col min="33" max="33" width="8.28125" style="0" customWidth="1"/>
  </cols>
  <sheetData>
    <row r="2" spans="1:33" ht="18" customHeight="1">
      <c r="A2" s="12" t="s">
        <v>36</v>
      </c>
      <c r="B2" s="2"/>
      <c r="C2" s="2"/>
      <c r="D2" s="2"/>
      <c r="E2" s="2"/>
      <c r="F2" s="2"/>
      <c r="G2" s="2"/>
      <c r="H2" s="2"/>
      <c r="I2" s="2"/>
      <c r="J2" s="2"/>
      <c r="K2" s="26" t="s">
        <v>18</v>
      </c>
      <c r="L2" s="2"/>
      <c r="M2" s="3" t="s">
        <v>34</v>
      </c>
      <c r="N2" s="52"/>
      <c r="O2" s="52"/>
      <c r="P2" s="52"/>
      <c r="Q2" s="52"/>
      <c r="R2" s="52"/>
      <c r="S2" s="52"/>
      <c r="T2" s="52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2" t="s">
        <v>2</v>
      </c>
      <c r="AD3" s="1"/>
      <c r="AE3" s="1"/>
      <c r="AF3" s="1"/>
      <c r="AG3" s="1"/>
    </row>
    <row r="4" spans="1:33" ht="15">
      <c r="A4" s="90"/>
      <c r="B4" s="91" t="s">
        <v>35</v>
      </c>
      <c r="C4" s="91"/>
      <c r="D4" s="91"/>
      <c r="E4" s="91"/>
      <c r="F4" s="91"/>
      <c r="G4" s="91"/>
      <c r="H4" s="91"/>
      <c r="I4" s="91"/>
      <c r="J4" s="88" t="s">
        <v>37</v>
      </c>
      <c r="K4" s="88"/>
      <c r="L4" s="88"/>
      <c r="M4" s="88"/>
      <c r="N4" s="88"/>
      <c r="O4" s="88"/>
      <c r="P4" s="88"/>
      <c r="Q4" s="88"/>
      <c r="R4" s="88" t="s">
        <v>38</v>
      </c>
      <c r="S4" s="88"/>
      <c r="T4" s="88"/>
      <c r="U4" s="88"/>
      <c r="V4" s="88"/>
      <c r="W4" s="88"/>
      <c r="X4" s="88"/>
      <c r="Y4" s="88"/>
      <c r="Z4" s="88" t="s">
        <v>39</v>
      </c>
      <c r="AA4" s="88"/>
      <c r="AB4" s="88"/>
      <c r="AC4" s="88"/>
      <c r="AD4" s="88"/>
      <c r="AE4" s="88"/>
      <c r="AF4" s="88"/>
      <c r="AG4" s="88"/>
    </row>
    <row r="5" spans="1:33" ht="15">
      <c r="A5" s="90"/>
      <c r="B5" s="91"/>
      <c r="C5" s="91"/>
      <c r="D5" s="91"/>
      <c r="E5" s="91"/>
      <c r="F5" s="91"/>
      <c r="G5" s="91"/>
      <c r="H5" s="91"/>
      <c r="I5" s="91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</row>
    <row r="6" spans="1:33" ht="15">
      <c r="A6" s="90"/>
      <c r="B6" s="92" t="s">
        <v>7</v>
      </c>
      <c r="C6" s="92"/>
      <c r="D6" s="92"/>
      <c r="E6" s="92"/>
      <c r="F6" s="92"/>
      <c r="G6" s="92"/>
      <c r="H6" s="92"/>
      <c r="I6" s="92"/>
      <c r="J6" s="92" t="s">
        <v>7</v>
      </c>
      <c r="K6" s="92"/>
      <c r="L6" s="92"/>
      <c r="M6" s="92"/>
      <c r="N6" s="92"/>
      <c r="O6" s="92"/>
      <c r="P6" s="92"/>
      <c r="Q6" s="92"/>
      <c r="R6" s="92" t="s">
        <v>8</v>
      </c>
      <c r="S6" s="92"/>
      <c r="T6" s="92"/>
      <c r="U6" s="92"/>
      <c r="V6" s="92"/>
      <c r="W6" s="92"/>
      <c r="X6" s="92"/>
      <c r="Y6" s="92"/>
      <c r="Z6" s="92" t="s">
        <v>9</v>
      </c>
      <c r="AA6" s="92"/>
      <c r="AB6" s="92"/>
      <c r="AC6" s="92"/>
      <c r="AD6" s="92"/>
      <c r="AE6" s="92"/>
      <c r="AF6" s="92"/>
      <c r="AG6" s="92"/>
    </row>
    <row r="7" spans="1:33" ht="38.25">
      <c r="A7" s="17" t="s">
        <v>4</v>
      </c>
      <c r="B7" s="13" t="s">
        <v>10</v>
      </c>
      <c r="C7" s="13" t="s">
        <v>11</v>
      </c>
      <c r="D7" s="13" t="s">
        <v>12</v>
      </c>
      <c r="E7" s="13" t="s">
        <v>13</v>
      </c>
      <c r="F7" s="13" t="s">
        <v>0</v>
      </c>
      <c r="G7" s="87" t="s">
        <v>14</v>
      </c>
      <c r="H7" s="87"/>
      <c r="I7" s="88"/>
      <c r="J7" s="13" t="s">
        <v>10</v>
      </c>
      <c r="K7" s="13" t="s">
        <v>11</v>
      </c>
      <c r="L7" s="13" t="s">
        <v>12</v>
      </c>
      <c r="M7" s="13" t="s">
        <v>13</v>
      </c>
      <c r="N7" s="13" t="s">
        <v>0</v>
      </c>
      <c r="O7" s="87" t="s">
        <v>14</v>
      </c>
      <c r="P7" s="87"/>
      <c r="Q7" s="88"/>
      <c r="R7" s="13" t="s">
        <v>10</v>
      </c>
      <c r="S7" s="13" t="s">
        <v>11</v>
      </c>
      <c r="T7" s="13" t="s">
        <v>12</v>
      </c>
      <c r="U7" s="13" t="s">
        <v>13</v>
      </c>
      <c r="V7" s="13" t="s">
        <v>0</v>
      </c>
      <c r="W7" s="87" t="s">
        <v>14</v>
      </c>
      <c r="X7" s="87"/>
      <c r="Y7" s="88"/>
      <c r="Z7" s="13" t="s">
        <v>10</v>
      </c>
      <c r="AA7" s="13" t="s">
        <v>11</v>
      </c>
      <c r="AB7" s="13" t="s">
        <v>12</v>
      </c>
      <c r="AC7" s="13" t="s">
        <v>13</v>
      </c>
      <c r="AD7" s="13" t="s">
        <v>0</v>
      </c>
      <c r="AE7" s="87" t="s">
        <v>14</v>
      </c>
      <c r="AF7" s="87"/>
      <c r="AG7" s="88"/>
    </row>
    <row r="8" spans="1:33" ht="25.5">
      <c r="A8" s="4"/>
      <c r="B8" s="4"/>
      <c r="C8" s="4"/>
      <c r="D8" s="4"/>
      <c r="E8" s="4"/>
      <c r="F8" s="5"/>
      <c r="G8" s="13" t="s">
        <v>15</v>
      </c>
      <c r="H8" s="13" t="s">
        <v>16</v>
      </c>
      <c r="I8" s="13" t="s">
        <v>5</v>
      </c>
      <c r="J8" s="6"/>
      <c r="K8" s="6"/>
      <c r="L8" s="6"/>
      <c r="M8" s="6"/>
      <c r="N8" s="6"/>
      <c r="O8" s="13" t="s">
        <v>15</v>
      </c>
      <c r="P8" s="13" t="s">
        <v>16</v>
      </c>
      <c r="Q8" s="13" t="s">
        <v>5</v>
      </c>
      <c r="R8" s="6"/>
      <c r="S8" s="6"/>
      <c r="T8" s="6"/>
      <c r="U8" s="6"/>
      <c r="V8" s="6"/>
      <c r="W8" s="36" t="s">
        <v>15</v>
      </c>
      <c r="X8" s="13" t="s">
        <v>16</v>
      </c>
      <c r="Y8" s="13" t="s">
        <v>5</v>
      </c>
      <c r="Z8" s="14"/>
      <c r="AA8" s="14"/>
      <c r="AB8" s="14"/>
      <c r="AC8" s="14"/>
      <c r="AD8" s="14"/>
      <c r="AE8" s="13" t="s">
        <v>15</v>
      </c>
      <c r="AF8" s="13" t="s">
        <v>16</v>
      </c>
      <c r="AG8" s="13" t="s">
        <v>5</v>
      </c>
    </row>
    <row r="9" spans="1:33" ht="15">
      <c r="A9" s="53" t="s">
        <v>6</v>
      </c>
      <c r="B9" s="54">
        <f>SUM(C9+E9+D9+F9)</f>
        <v>5451.900000000001</v>
      </c>
      <c r="C9" s="55">
        <f>C11+C12+C13+C14+C15+C16+C17</f>
        <v>0</v>
      </c>
      <c r="D9" s="56">
        <f>D11+D12+D13+D14+D15+D16+D17</f>
        <v>411.13</v>
      </c>
      <c r="E9" s="55">
        <v>0</v>
      </c>
      <c r="F9" s="56">
        <f>G9+H9+I9</f>
        <v>5040.77</v>
      </c>
      <c r="G9" s="55">
        <f>G11+G12+G13+G14+G15+G16+G17</f>
        <v>0</v>
      </c>
      <c r="H9" s="55">
        <f>H11+H12+H13+H14+H15+H16+H17</f>
        <v>0</v>
      </c>
      <c r="I9" s="56">
        <f>I11+I12+I13+I14+I15+I16+I17</f>
        <v>5040.77</v>
      </c>
      <c r="J9" s="54">
        <f>SUM(K9+L9+N9)</f>
        <v>125664.66</v>
      </c>
      <c r="K9" s="55">
        <f>K14</f>
        <v>0</v>
      </c>
      <c r="L9" s="56">
        <f>L11+L12+L13+L14+L15+L16+L17</f>
        <v>54770.46</v>
      </c>
      <c r="M9" s="56">
        <f>M11+M12+M13+M14+M15+M16+M17</f>
        <v>54770.46</v>
      </c>
      <c r="N9" s="55">
        <f>P9+Q9+O9</f>
        <v>70894.2</v>
      </c>
      <c r="O9" s="55">
        <f>O11+O12+O13+O14+O15+O16+O17</f>
        <v>70590.2</v>
      </c>
      <c r="P9" s="56">
        <f>P11+P12+P13+P14+P15+P16+P17</f>
        <v>0</v>
      </c>
      <c r="Q9" s="56">
        <f>Q11+Q12+Q13+Q14+Q15+Q16+Q17</f>
        <v>304</v>
      </c>
      <c r="R9" s="54">
        <f>SUM(S9+T9+V9)</f>
        <v>106656.26000000001</v>
      </c>
      <c r="S9" s="56">
        <f>S14</f>
        <v>0</v>
      </c>
      <c r="T9" s="56">
        <f>T11+T12+T13+T14+T15+T16+T17</f>
        <v>55181.59</v>
      </c>
      <c r="U9" s="56">
        <f>U11+U12+U13+U14+U15+U16+U17</f>
        <v>54770.46</v>
      </c>
      <c r="V9" s="56">
        <f>X9+Y9+W9</f>
        <v>51474.670000000006</v>
      </c>
      <c r="W9" s="56">
        <f>W11+W12+W13+W14+W15+W16+W17</f>
        <v>51235.8</v>
      </c>
      <c r="X9" s="56">
        <f>X11+X12+X13+X14+X15+X16+X17</f>
        <v>0</v>
      </c>
      <c r="Y9" s="53">
        <f>Y11+Y12+Y13+Y14+Y15+Y16+Y17</f>
        <v>238.87</v>
      </c>
      <c r="Z9" s="54">
        <f>SUM(AA9+AC9+AB9+AD9)</f>
        <v>24460.299999999996</v>
      </c>
      <c r="AA9" s="56">
        <f>SUM(C9+K9-S9)</f>
        <v>0</v>
      </c>
      <c r="AB9" s="56">
        <f aca="true" t="shared" si="0" ref="AB9:AG9">AB11+AB12+AB13+AB14+AB15+AB16+AB17</f>
        <v>0</v>
      </c>
      <c r="AC9" s="57">
        <f t="shared" si="0"/>
        <v>0</v>
      </c>
      <c r="AD9" s="56">
        <f t="shared" si="0"/>
        <v>24460.299999999996</v>
      </c>
      <c r="AE9" s="56">
        <f t="shared" si="0"/>
        <v>19354.399999999994</v>
      </c>
      <c r="AF9" s="56">
        <f t="shared" si="0"/>
        <v>0</v>
      </c>
      <c r="AG9" s="58">
        <f t="shared" si="0"/>
        <v>5105.900000000001</v>
      </c>
    </row>
    <row r="10" spans="1:33" ht="15">
      <c r="A10" s="59"/>
      <c r="B10" s="60"/>
      <c r="C10" s="61"/>
      <c r="D10" s="61"/>
      <c r="E10" s="61"/>
      <c r="F10" s="61"/>
      <c r="G10" s="61"/>
      <c r="H10" s="61"/>
      <c r="I10" s="62"/>
      <c r="J10" s="60"/>
      <c r="K10" s="61"/>
      <c r="L10" s="61"/>
      <c r="M10" s="61"/>
      <c r="N10" s="55">
        <f>P10+Q10+O10</f>
        <v>0</v>
      </c>
      <c r="O10" s="61"/>
      <c r="P10" s="56"/>
      <c r="Q10" s="58"/>
      <c r="R10" s="54"/>
      <c r="S10" s="56"/>
      <c r="T10" s="56" t="s">
        <v>17</v>
      </c>
      <c r="U10" s="56"/>
      <c r="V10" s="56"/>
      <c r="W10" s="56"/>
      <c r="X10" s="56"/>
      <c r="Y10" s="53"/>
      <c r="Z10" s="54"/>
      <c r="AA10" s="56"/>
      <c r="AB10" s="56"/>
      <c r="AC10" s="57"/>
      <c r="AD10" s="57"/>
      <c r="AE10" s="56"/>
      <c r="AF10" s="56"/>
      <c r="AG10" s="58"/>
    </row>
    <row r="11" spans="1:33" ht="15">
      <c r="A11" s="63" t="s">
        <v>30</v>
      </c>
      <c r="B11" s="64">
        <f>D11+F11</f>
        <v>5451.900000000001</v>
      </c>
      <c r="C11" s="65"/>
      <c r="D11" s="65">
        <v>411.13</v>
      </c>
      <c r="E11" s="65"/>
      <c r="F11" s="65">
        <f>G11+H11+I11</f>
        <v>5040.77</v>
      </c>
      <c r="G11" s="65"/>
      <c r="H11" s="65"/>
      <c r="I11" s="66">
        <v>5040.77</v>
      </c>
      <c r="J11" s="64">
        <f>K11+L11+N11</f>
        <v>125664.66</v>
      </c>
      <c r="K11" s="65"/>
      <c r="L11" s="65">
        <v>54770.46</v>
      </c>
      <c r="M11" s="65">
        <v>54770.46</v>
      </c>
      <c r="N11" s="55">
        <f>P11+Q11+O11</f>
        <v>70894.2</v>
      </c>
      <c r="O11" s="67">
        <v>70590.2</v>
      </c>
      <c r="P11" s="65"/>
      <c r="Q11" s="66">
        <v>304</v>
      </c>
      <c r="R11" s="64">
        <f>S11+T11+V11</f>
        <v>106656.26000000001</v>
      </c>
      <c r="S11" s="65"/>
      <c r="T11" s="65">
        <v>55181.59</v>
      </c>
      <c r="U11" s="65">
        <v>54770.46</v>
      </c>
      <c r="V11" s="65">
        <f>W11+X11+Y11</f>
        <v>51474.670000000006</v>
      </c>
      <c r="W11" s="65">
        <v>51235.8</v>
      </c>
      <c r="X11" s="65"/>
      <c r="Y11" s="71">
        <v>238.87</v>
      </c>
      <c r="Z11" s="64">
        <f>AA11+AB11+AD11</f>
        <v>24460.299999999996</v>
      </c>
      <c r="AA11" s="65"/>
      <c r="AB11" s="68">
        <f>D11+L11-T11</f>
        <v>0</v>
      </c>
      <c r="AC11" s="69"/>
      <c r="AD11" s="65">
        <f>AE11+AF11+AG11</f>
        <v>24460.299999999996</v>
      </c>
      <c r="AE11" s="68">
        <f>G11+O11-W11</f>
        <v>19354.399999999994</v>
      </c>
      <c r="AF11" s="69"/>
      <c r="AG11" s="70">
        <f>I11+Q11-Y11</f>
        <v>5105.900000000001</v>
      </c>
    </row>
    <row r="12" spans="1:33" ht="18">
      <c r="A12" s="21"/>
      <c r="B12" s="24">
        <v>0</v>
      </c>
      <c r="C12" s="15"/>
      <c r="D12" s="16"/>
      <c r="E12" s="16"/>
      <c r="F12" s="24">
        <v>0</v>
      </c>
      <c r="G12" s="24"/>
      <c r="H12" s="24"/>
      <c r="I12" s="24"/>
      <c r="J12" s="24">
        <v>0</v>
      </c>
      <c r="K12" s="24"/>
      <c r="L12" s="24">
        <v>0</v>
      </c>
      <c r="M12" s="24"/>
      <c r="N12" s="24">
        <v>0</v>
      </c>
      <c r="O12" s="24"/>
      <c r="P12" s="27"/>
      <c r="Q12" s="27"/>
      <c r="R12" s="27">
        <v>0</v>
      </c>
      <c r="S12" s="27"/>
      <c r="T12" s="27">
        <v>0</v>
      </c>
      <c r="U12" s="27">
        <v>0</v>
      </c>
      <c r="V12" s="27">
        <v>0</v>
      </c>
      <c r="W12" s="27"/>
      <c r="X12" s="27"/>
      <c r="Y12" s="27"/>
      <c r="Z12" s="27">
        <v>0</v>
      </c>
      <c r="AA12" s="27"/>
      <c r="AB12" s="27">
        <v>0</v>
      </c>
      <c r="AC12" s="27"/>
      <c r="AD12" s="27">
        <v>0</v>
      </c>
      <c r="AE12" s="27">
        <v>0</v>
      </c>
      <c r="AF12" s="27"/>
      <c r="AG12" s="24">
        <v>0</v>
      </c>
    </row>
    <row r="13" spans="1:33" ht="18">
      <c r="A13" s="21"/>
      <c r="B13" s="24">
        <v>0</v>
      </c>
      <c r="C13" s="15"/>
      <c r="D13" s="16"/>
      <c r="E13" s="16"/>
      <c r="F13" s="24">
        <v>0</v>
      </c>
      <c r="G13" s="24"/>
      <c r="H13" s="24"/>
      <c r="I13" s="24"/>
      <c r="J13" s="24">
        <v>0</v>
      </c>
      <c r="K13" s="24"/>
      <c r="L13" s="24">
        <v>0</v>
      </c>
      <c r="M13" s="24"/>
      <c r="N13" s="24">
        <v>0</v>
      </c>
      <c r="O13" s="24"/>
      <c r="P13" s="24"/>
      <c r="Q13" s="24"/>
      <c r="R13" s="24">
        <v>0</v>
      </c>
      <c r="S13" s="24"/>
      <c r="T13" s="24">
        <v>0</v>
      </c>
      <c r="U13" s="24">
        <v>0</v>
      </c>
      <c r="V13" s="24">
        <v>0</v>
      </c>
      <c r="W13" s="24"/>
      <c r="X13" s="24"/>
      <c r="Y13" s="24"/>
      <c r="Z13" s="24">
        <v>0</v>
      </c>
      <c r="AA13" s="24"/>
      <c r="AB13" s="24">
        <v>0</v>
      </c>
      <c r="AC13" s="24"/>
      <c r="AD13" s="24">
        <v>0</v>
      </c>
      <c r="AE13" s="24">
        <v>0</v>
      </c>
      <c r="AF13" s="24"/>
      <c r="AG13" s="24">
        <v>0</v>
      </c>
    </row>
    <row r="14" spans="1:33" ht="18">
      <c r="A14" s="21"/>
      <c r="B14" s="24">
        <v>0</v>
      </c>
      <c r="C14" s="15"/>
      <c r="D14" s="16"/>
      <c r="E14" s="16"/>
      <c r="F14" s="24">
        <v>0</v>
      </c>
      <c r="G14" s="24"/>
      <c r="H14" s="24"/>
      <c r="I14" s="24"/>
      <c r="J14" s="24">
        <v>0</v>
      </c>
      <c r="K14" s="24"/>
      <c r="L14" s="24">
        <v>0</v>
      </c>
      <c r="M14" s="24"/>
      <c r="N14" s="24">
        <v>0</v>
      </c>
      <c r="O14" s="24"/>
      <c r="P14" s="24"/>
      <c r="Q14" s="24"/>
      <c r="R14" s="24">
        <v>0</v>
      </c>
      <c r="S14" s="24"/>
      <c r="T14" s="24">
        <v>0</v>
      </c>
      <c r="U14" s="24">
        <v>0</v>
      </c>
      <c r="V14" s="24">
        <v>0</v>
      </c>
      <c r="W14" s="24"/>
      <c r="X14" s="24"/>
      <c r="Y14" s="24"/>
      <c r="Z14" s="24">
        <v>0</v>
      </c>
      <c r="AA14" s="24"/>
      <c r="AB14" s="24">
        <v>0</v>
      </c>
      <c r="AC14" s="24"/>
      <c r="AD14" s="24">
        <v>0</v>
      </c>
      <c r="AE14" s="24">
        <v>0</v>
      </c>
      <c r="AF14" s="24"/>
      <c r="AG14" s="24">
        <v>0</v>
      </c>
    </row>
    <row r="15" spans="1:33" ht="18">
      <c r="A15" s="21"/>
      <c r="B15" s="24">
        <v>0</v>
      </c>
      <c r="C15" s="15"/>
      <c r="D15" s="16"/>
      <c r="E15" s="16"/>
      <c r="F15" s="24">
        <v>0</v>
      </c>
      <c r="G15" s="24"/>
      <c r="H15" s="24"/>
      <c r="I15" s="24"/>
      <c r="J15" s="24">
        <v>0</v>
      </c>
      <c r="K15" s="24"/>
      <c r="L15" s="24">
        <v>0</v>
      </c>
      <c r="M15" s="24"/>
      <c r="N15" s="24">
        <v>0</v>
      </c>
      <c r="O15" s="24"/>
      <c r="P15" s="24"/>
      <c r="Q15" s="24"/>
      <c r="R15" s="24">
        <v>0</v>
      </c>
      <c r="S15" s="24"/>
      <c r="T15" s="24">
        <v>0</v>
      </c>
      <c r="U15" s="24">
        <v>0</v>
      </c>
      <c r="V15" s="24">
        <v>0</v>
      </c>
      <c r="W15" s="24"/>
      <c r="X15" s="24"/>
      <c r="Y15" s="24"/>
      <c r="Z15" s="24">
        <v>0</v>
      </c>
      <c r="AA15" s="24"/>
      <c r="AB15" s="24">
        <v>0</v>
      </c>
      <c r="AC15" s="24"/>
      <c r="AD15" s="24">
        <v>0</v>
      </c>
      <c r="AE15" s="24">
        <v>0</v>
      </c>
      <c r="AF15" s="24"/>
      <c r="AG15" s="24">
        <v>0</v>
      </c>
    </row>
    <row r="16" spans="1:33" ht="18">
      <c r="A16" s="21"/>
      <c r="B16" s="24">
        <v>0</v>
      </c>
      <c r="C16" s="15"/>
      <c r="D16" s="16"/>
      <c r="E16" s="16"/>
      <c r="F16" s="24">
        <v>0</v>
      </c>
      <c r="G16" s="24"/>
      <c r="H16" s="24"/>
      <c r="I16" s="24"/>
      <c r="J16" s="24">
        <v>0</v>
      </c>
      <c r="K16" s="24"/>
      <c r="L16" s="24">
        <v>0</v>
      </c>
      <c r="M16" s="24"/>
      <c r="N16" s="24">
        <v>0</v>
      </c>
      <c r="O16" s="24"/>
      <c r="P16" s="24"/>
      <c r="Q16" s="24"/>
      <c r="R16" s="24">
        <v>0</v>
      </c>
      <c r="S16" s="24"/>
      <c r="T16" s="24">
        <v>0</v>
      </c>
      <c r="U16" s="24">
        <v>0</v>
      </c>
      <c r="V16" s="24">
        <v>0</v>
      </c>
      <c r="W16" s="24"/>
      <c r="X16" s="24"/>
      <c r="Y16" s="24"/>
      <c r="Z16" s="24">
        <v>0</v>
      </c>
      <c r="AA16" s="24"/>
      <c r="AB16" s="24">
        <v>0</v>
      </c>
      <c r="AC16" s="24"/>
      <c r="AD16" s="24">
        <v>0</v>
      </c>
      <c r="AE16" s="24">
        <v>0</v>
      </c>
      <c r="AF16" s="24"/>
      <c r="AG16" s="24">
        <v>0</v>
      </c>
    </row>
    <row r="17" spans="1:33" ht="15">
      <c r="A17" s="22"/>
      <c r="B17" s="24">
        <v>0</v>
      </c>
      <c r="C17" s="23"/>
      <c r="D17" s="23"/>
      <c r="E17" s="23"/>
      <c r="F17" s="24">
        <v>0</v>
      </c>
      <c r="G17" s="25"/>
      <c r="H17" s="25"/>
      <c r="I17" s="25"/>
      <c r="J17" s="24">
        <v>0</v>
      </c>
      <c r="K17" s="25"/>
      <c r="L17" s="24">
        <v>0</v>
      </c>
      <c r="M17" s="25"/>
      <c r="N17" s="24">
        <v>0</v>
      </c>
      <c r="O17" s="25"/>
      <c r="P17" s="25"/>
      <c r="Q17" s="25"/>
      <c r="R17" s="24">
        <v>0</v>
      </c>
      <c r="S17" s="25"/>
      <c r="T17" s="24">
        <v>0</v>
      </c>
      <c r="U17" s="24">
        <v>0</v>
      </c>
      <c r="V17" s="24">
        <v>0</v>
      </c>
      <c r="W17" s="25"/>
      <c r="X17" s="25"/>
      <c r="Y17" s="25"/>
      <c r="Z17" s="24">
        <v>0</v>
      </c>
      <c r="AA17" s="25"/>
      <c r="AB17" s="24">
        <v>0</v>
      </c>
      <c r="AC17" s="25"/>
      <c r="AD17" s="24">
        <v>0</v>
      </c>
      <c r="AE17" s="24">
        <v>0</v>
      </c>
      <c r="AF17" s="25"/>
      <c r="AG17" s="24">
        <v>0</v>
      </c>
    </row>
    <row r="18" spans="1:33" ht="18">
      <c r="A18" s="9"/>
      <c r="B18" s="10"/>
      <c r="C18" s="7"/>
      <c r="D18" s="7"/>
      <c r="E18" s="7"/>
      <c r="F18" s="8"/>
      <c r="G18" s="7"/>
      <c r="H18" s="7"/>
      <c r="I18" s="7"/>
      <c r="J18" s="47"/>
      <c r="K18" s="48"/>
      <c r="L18" s="49"/>
      <c r="M18" s="48"/>
      <c r="N18" s="50"/>
      <c r="O18" s="51"/>
      <c r="P18" s="7"/>
      <c r="Q18" s="7"/>
      <c r="R18" s="10"/>
      <c r="S18" s="7"/>
      <c r="T18" s="42"/>
      <c r="U18" s="8"/>
      <c r="V18" s="8"/>
      <c r="W18" s="41"/>
      <c r="X18" s="7"/>
      <c r="Y18" s="7"/>
      <c r="Z18" s="10"/>
      <c r="AA18" s="7"/>
      <c r="AB18" s="11"/>
      <c r="AC18" s="7"/>
      <c r="AD18" s="10"/>
      <c r="AE18" s="11"/>
      <c r="AF18" s="7"/>
      <c r="AG18" s="11"/>
    </row>
    <row r="19" spans="1:33" ht="18">
      <c r="A19" s="9"/>
      <c r="B19" s="10"/>
      <c r="C19" s="7"/>
      <c r="D19" s="7"/>
      <c r="E19" s="7"/>
      <c r="F19" s="8"/>
      <c r="G19" s="7"/>
      <c r="H19" s="7"/>
      <c r="I19" s="7"/>
      <c r="J19" s="10"/>
      <c r="K19" s="7"/>
      <c r="L19" s="8"/>
      <c r="M19" s="7"/>
      <c r="N19" s="8"/>
      <c r="O19" s="37"/>
      <c r="P19" s="7"/>
      <c r="Q19" s="7"/>
      <c r="R19" s="10"/>
      <c r="S19" s="7"/>
      <c r="T19" s="8"/>
      <c r="U19" s="8"/>
      <c r="V19" s="8"/>
      <c r="W19" s="43"/>
      <c r="X19" s="7"/>
      <c r="Y19" s="7"/>
      <c r="Z19" s="10"/>
      <c r="AA19" s="7"/>
      <c r="AB19" s="11"/>
      <c r="AC19" s="7"/>
      <c r="AD19" s="10"/>
      <c r="AE19" s="11"/>
      <c r="AF19" s="7"/>
      <c r="AG19" s="11"/>
    </row>
    <row r="20" spans="1:17" ht="15">
      <c r="A20" t="s">
        <v>3</v>
      </c>
      <c r="M20" s="89" t="s">
        <v>32</v>
      </c>
      <c r="N20" s="89"/>
      <c r="O20" s="89"/>
      <c r="P20" s="89"/>
      <c r="Q20" s="89"/>
    </row>
    <row r="22" ht="15">
      <c r="P22" s="44"/>
    </row>
    <row r="23" spans="1:17" ht="15">
      <c r="A23" t="s">
        <v>1</v>
      </c>
      <c r="M23" s="89" t="s">
        <v>33</v>
      </c>
      <c r="N23" s="89"/>
      <c r="O23" s="89"/>
      <c r="P23" s="89"/>
      <c r="Q23" s="89"/>
    </row>
  </sheetData>
  <sheetProtection/>
  <mergeCells count="15">
    <mergeCell ref="A4:A6"/>
    <mergeCell ref="B4:I5"/>
    <mergeCell ref="J4:Q5"/>
    <mergeCell ref="R4:Y5"/>
    <mergeCell ref="Z4:AG5"/>
    <mergeCell ref="B6:I6"/>
    <mergeCell ref="J6:Q6"/>
    <mergeCell ref="R6:Y6"/>
    <mergeCell ref="Z6:AG6"/>
    <mergeCell ref="G7:I7"/>
    <mergeCell ref="O7:Q7"/>
    <mergeCell ref="W7:Y7"/>
    <mergeCell ref="AE7:AG7"/>
    <mergeCell ref="M20:Q20"/>
    <mergeCell ref="M23:Q23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2:R25"/>
  <sheetViews>
    <sheetView zoomScalePageLayoutView="0" workbookViewId="0" topLeftCell="A13">
      <selection activeCell="A26" sqref="A26"/>
    </sheetView>
  </sheetViews>
  <sheetFormatPr defaultColWidth="9.140625" defaultRowHeight="15"/>
  <cols>
    <col min="1" max="1" width="10.140625" style="0" customWidth="1"/>
    <col min="2" max="2" width="9.8515625" style="0" customWidth="1"/>
    <col min="3" max="3" width="13.8515625" style="0" customWidth="1"/>
    <col min="4" max="4" width="10.140625" style="0" customWidth="1"/>
    <col min="5" max="5" width="10.421875" style="0" customWidth="1"/>
    <col min="6" max="6" width="11.8515625" style="0" customWidth="1"/>
    <col min="7" max="7" width="12.7109375" style="0" customWidth="1"/>
    <col min="8" max="8" width="12.140625" style="0" customWidth="1"/>
    <col min="9" max="10" width="11.8515625" style="0" customWidth="1"/>
    <col min="11" max="11" width="10.140625" style="0" customWidth="1"/>
    <col min="12" max="12" width="10.8515625" style="0" customWidth="1"/>
    <col min="13" max="13" width="8.7109375" style="0" customWidth="1"/>
    <col min="14" max="14" width="9.00390625" style="0" customWidth="1"/>
    <col min="15" max="15" width="7.7109375" style="0" customWidth="1"/>
    <col min="16" max="16" width="9.57421875" style="0" customWidth="1"/>
  </cols>
  <sheetData>
    <row r="2" spans="1:13" ht="15.75">
      <c r="A2" s="12"/>
      <c r="B2" s="2" t="s">
        <v>31</v>
      </c>
      <c r="C2" s="2"/>
      <c r="D2" s="2"/>
      <c r="E2" s="2"/>
      <c r="F2" s="2"/>
      <c r="G2" s="2"/>
      <c r="H2" s="2"/>
      <c r="I2" s="26"/>
      <c r="J2" s="2"/>
      <c r="L2" s="2"/>
      <c r="M2" s="2"/>
    </row>
    <row r="3" spans="1:1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6" ht="18.75" customHeight="1">
      <c r="A4" s="93" t="s">
        <v>4</v>
      </c>
      <c r="B4" s="99" t="s">
        <v>40</v>
      </c>
      <c r="C4" s="100"/>
      <c r="D4" s="100"/>
      <c r="E4" s="100"/>
      <c r="F4" s="100"/>
      <c r="G4" s="100"/>
      <c r="H4" s="100"/>
      <c r="I4" s="100"/>
      <c r="J4" s="101"/>
      <c r="K4" s="101"/>
      <c r="L4" s="101"/>
      <c r="M4" s="101"/>
      <c r="N4" s="101"/>
      <c r="O4" s="101"/>
      <c r="P4" s="102"/>
    </row>
    <row r="5" spans="1:16" ht="13.5" customHeight="1">
      <c r="A5" s="94"/>
      <c r="B5" s="96" t="s">
        <v>10</v>
      </c>
      <c r="C5" s="96" t="s">
        <v>20</v>
      </c>
      <c r="D5" s="103" t="s">
        <v>19</v>
      </c>
      <c r="E5" s="104"/>
      <c r="F5" s="104"/>
      <c r="G5" s="104"/>
      <c r="H5" s="104"/>
      <c r="I5" s="104"/>
      <c r="J5" s="105"/>
      <c r="K5" s="105"/>
      <c r="L5" s="105"/>
      <c r="M5" s="105"/>
      <c r="N5" s="105"/>
      <c r="O5" s="105"/>
      <c r="P5" s="106"/>
    </row>
    <row r="6" spans="1:16" ht="6.75" customHeight="1" hidden="1">
      <c r="A6" s="94"/>
      <c r="B6" s="97"/>
      <c r="C6" s="97"/>
      <c r="D6" s="107"/>
      <c r="E6" s="108"/>
      <c r="F6" s="108"/>
      <c r="G6" s="108"/>
      <c r="H6" s="108"/>
      <c r="I6" s="108"/>
      <c r="J6" s="109"/>
      <c r="K6" s="109"/>
      <c r="L6" s="109"/>
      <c r="M6" s="109"/>
      <c r="N6" s="109"/>
      <c r="O6" s="109"/>
      <c r="P6" s="110"/>
    </row>
    <row r="7" spans="1:16" ht="60" customHeight="1">
      <c r="A7" s="95"/>
      <c r="B7" s="98"/>
      <c r="C7" s="98"/>
      <c r="D7" s="13" t="s">
        <v>22</v>
      </c>
      <c r="E7" s="13" t="s">
        <v>23</v>
      </c>
      <c r="F7" s="13" t="s">
        <v>24</v>
      </c>
      <c r="G7" s="13" t="s">
        <v>25</v>
      </c>
      <c r="H7" s="13" t="s">
        <v>26</v>
      </c>
      <c r="I7" s="30" t="s">
        <v>27</v>
      </c>
      <c r="J7" s="13" t="s">
        <v>28</v>
      </c>
      <c r="K7" s="13" t="s">
        <v>29</v>
      </c>
      <c r="L7" s="13" t="s">
        <v>21</v>
      </c>
      <c r="M7" s="39" t="s">
        <v>5</v>
      </c>
      <c r="N7" s="32">
        <v>2210</v>
      </c>
      <c r="O7" s="32">
        <v>2800</v>
      </c>
      <c r="P7" s="32">
        <v>2230</v>
      </c>
    </row>
    <row r="8" spans="1:16" ht="15">
      <c r="A8" s="18" t="s">
        <v>6</v>
      </c>
      <c r="B8" s="34">
        <f>K8+L8</f>
        <v>0</v>
      </c>
      <c r="C8" s="35">
        <v>0</v>
      </c>
      <c r="D8" s="35">
        <v>0</v>
      </c>
      <c r="E8" s="35">
        <v>0</v>
      </c>
      <c r="F8" s="34">
        <v>0</v>
      </c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8">
        <f>N8+O8+P8</f>
        <v>0</v>
      </c>
      <c r="M8" s="34"/>
      <c r="N8" s="40"/>
      <c r="O8" s="40"/>
      <c r="P8" s="45"/>
    </row>
    <row r="9" spans="1:18" ht="15">
      <c r="A9" s="19"/>
      <c r="B9" s="34"/>
      <c r="C9" s="35"/>
      <c r="D9" s="35"/>
      <c r="E9" s="35"/>
      <c r="F9" s="34"/>
      <c r="G9" s="34"/>
      <c r="H9" s="34"/>
      <c r="I9" s="34"/>
      <c r="J9" s="34"/>
      <c r="K9" s="34"/>
      <c r="L9" s="34"/>
      <c r="M9" s="34"/>
      <c r="N9" s="40"/>
      <c r="O9" s="40"/>
      <c r="P9" s="45"/>
      <c r="R9" s="44"/>
    </row>
    <row r="10" spans="1:16" ht="15">
      <c r="A10" s="20" t="s">
        <v>30</v>
      </c>
      <c r="B10" s="27">
        <f>K10+L10</f>
        <v>650</v>
      </c>
      <c r="C10" s="28"/>
      <c r="D10" s="28"/>
      <c r="E10" s="28"/>
      <c r="F10" s="27"/>
      <c r="G10" s="27"/>
      <c r="H10" s="27"/>
      <c r="I10" s="27"/>
      <c r="J10" s="27"/>
      <c r="K10" s="27"/>
      <c r="L10" s="33">
        <f>M10+N10+O10+P10</f>
        <v>650</v>
      </c>
      <c r="M10" s="27"/>
      <c r="N10" s="40">
        <f>238.87+411.13</f>
        <v>650</v>
      </c>
      <c r="O10" s="40"/>
      <c r="P10" s="45"/>
    </row>
    <row r="11" spans="1:16" ht="18">
      <c r="A11" s="21"/>
      <c r="B11" s="24"/>
      <c r="C11" s="15"/>
      <c r="D11" s="16"/>
      <c r="E11" s="16"/>
      <c r="F11" s="24"/>
      <c r="G11" s="24"/>
      <c r="H11" s="24"/>
      <c r="I11" s="24"/>
      <c r="J11" s="24"/>
      <c r="K11" s="24"/>
      <c r="L11" s="24"/>
      <c r="M11" s="24"/>
      <c r="N11" s="31"/>
      <c r="O11" s="31"/>
      <c r="P11" s="46"/>
    </row>
    <row r="12" spans="1:16" ht="18">
      <c r="A12" s="21"/>
      <c r="B12" s="27"/>
      <c r="C12" s="15"/>
      <c r="D12" s="16"/>
      <c r="E12" s="16"/>
      <c r="F12" s="24"/>
      <c r="G12" s="24"/>
      <c r="H12" s="24"/>
      <c r="I12" s="24"/>
      <c r="J12" s="24"/>
      <c r="K12" s="29"/>
      <c r="L12" s="24"/>
      <c r="M12" s="24"/>
      <c r="N12" s="31"/>
      <c r="O12" s="31"/>
      <c r="P12" s="31"/>
    </row>
    <row r="13" spans="1:16" ht="18">
      <c r="A13" s="21"/>
      <c r="B13" s="24"/>
      <c r="C13" s="15"/>
      <c r="D13" s="16"/>
      <c r="E13" s="16"/>
      <c r="F13" s="24"/>
      <c r="G13" s="24"/>
      <c r="H13" s="24"/>
      <c r="I13" s="24"/>
      <c r="J13" s="24"/>
      <c r="K13" s="24"/>
      <c r="L13" s="24"/>
      <c r="M13" s="24"/>
      <c r="N13" s="31"/>
      <c r="O13" s="31"/>
      <c r="P13" s="31"/>
    </row>
    <row r="14" spans="1:16" ht="18">
      <c r="A14" s="21"/>
      <c r="B14" s="24"/>
      <c r="C14" s="15"/>
      <c r="D14" s="16"/>
      <c r="E14" s="16"/>
      <c r="F14" s="24"/>
      <c r="G14" s="24"/>
      <c r="H14" s="24"/>
      <c r="I14" s="24"/>
      <c r="J14" s="24"/>
      <c r="K14" s="24"/>
      <c r="L14" s="24"/>
      <c r="M14" s="24"/>
      <c r="N14" s="31"/>
      <c r="O14" s="31"/>
      <c r="P14" s="31"/>
    </row>
    <row r="15" spans="1:16" ht="18">
      <c r="A15" s="21"/>
      <c r="B15" s="24"/>
      <c r="C15" s="15"/>
      <c r="D15" s="16"/>
      <c r="E15" s="16"/>
      <c r="F15" s="24"/>
      <c r="G15" s="24"/>
      <c r="H15" s="24"/>
      <c r="I15" s="24"/>
      <c r="J15" s="24"/>
      <c r="K15" s="24"/>
      <c r="L15" s="24"/>
      <c r="M15" s="24"/>
      <c r="N15" s="31"/>
      <c r="O15" s="31"/>
      <c r="P15" s="31"/>
    </row>
    <row r="16" spans="1:16" ht="15">
      <c r="A16" s="22"/>
      <c r="B16" s="24"/>
      <c r="C16" s="23"/>
      <c r="D16" s="23"/>
      <c r="E16" s="23"/>
      <c r="F16" s="24"/>
      <c r="G16" s="25"/>
      <c r="H16" s="25"/>
      <c r="I16" s="25"/>
      <c r="J16" s="24"/>
      <c r="K16" s="25"/>
      <c r="L16" s="24"/>
      <c r="M16" s="24"/>
      <c r="N16" s="31"/>
      <c r="O16" s="31"/>
      <c r="P16" s="31"/>
    </row>
    <row r="17" spans="1:13" ht="18">
      <c r="A17" s="9"/>
      <c r="B17" s="10"/>
      <c r="C17" s="7"/>
      <c r="D17" s="7"/>
      <c r="E17" s="7"/>
      <c r="F17" s="8"/>
      <c r="G17" s="7"/>
      <c r="H17" s="7"/>
      <c r="I17" s="7"/>
      <c r="J17" s="10"/>
      <c r="K17" s="7"/>
      <c r="L17" s="8"/>
      <c r="M17" s="8"/>
    </row>
    <row r="18" spans="1:13" ht="18">
      <c r="A18" s="9"/>
      <c r="B18" s="10"/>
      <c r="C18" s="7"/>
      <c r="D18" s="7"/>
      <c r="E18" s="7"/>
      <c r="F18" s="8"/>
      <c r="G18" s="7"/>
      <c r="H18" s="7"/>
      <c r="I18" s="7"/>
      <c r="J18" s="10"/>
      <c r="K18" s="37"/>
      <c r="L18" s="8"/>
      <c r="M18" s="8"/>
    </row>
    <row r="19" spans="1:8" ht="15">
      <c r="A19" t="s">
        <v>3</v>
      </c>
      <c r="H19" t="s">
        <v>32</v>
      </c>
    </row>
    <row r="22" spans="1:8" ht="15">
      <c r="A22" t="s">
        <v>1</v>
      </c>
      <c r="H22" t="s">
        <v>33</v>
      </c>
    </row>
    <row r="25" ht="15">
      <c r="A25" t="s">
        <v>41</v>
      </c>
    </row>
  </sheetData>
  <sheetProtection/>
  <mergeCells count="5">
    <mergeCell ref="A4:A7"/>
    <mergeCell ref="B5:B7"/>
    <mergeCell ref="C5:C7"/>
    <mergeCell ref="B4:P4"/>
    <mergeCell ref="D5:P6"/>
  </mergeCells>
  <printOptions/>
  <pageMargins left="0.31496062992125984" right="0.31496062992125984" top="0.5511811023622047" bottom="0.5511811023622047" header="0.31496062992125984" footer="0.31496062992125984"/>
  <pageSetup fitToWidth="2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E3:L13"/>
  <sheetViews>
    <sheetView zoomScalePageLayoutView="0" workbookViewId="0" topLeftCell="A1">
      <selection activeCell="I17" sqref="I17"/>
    </sheetView>
  </sheetViews>
  <sheetFormatPr defaultColWidth="9.140625" defaultRowHeight="15"/>
  <cols>
    <col min="5" max="5" width="23.00390625" style="0" customWidth="1"/>
    <col min="6" max="6" width="18.28125" style="0" customWidth="1"/>
    <col min="8" max="8" width="18.140625" style="0" customWidth="1"/>
    <col min="9" max="9" width="16.421875" style="0" customWidth="1"/>
  </cols>
  <sheetData>
    <row r="3" spans="5:12" ht="15">
      <c r="E3" s="76"/>
      <c r="F3" s="77"/>
      <c r="G3" s="78"/>
      <c r="H3" s="78"/>
      <c r="I3" s="78"/>
      <c r="J3" s="78"/>
      <c r="K3" s="78"/>
      <c r="L3" s="79"/>
    </row>
    <row r="4" spans="5:12" ht="15">
      <c r="E4" s="80"/>
      <c r="F4" s="73"/>
      <c r="G4" s="73"/>
      <c r="H4" s="73"/>
      <c r="I4" s="73"/>
      <c r="J4" s="72"/>
      <c r="K4" s="72"/>
      <c r="L4" s="81"/>
    </row>
    <row r="5" spans="5:12" ht="15">
      <c r="E5" s="82"/>
      <c r="F5" s="74"/>
      <c r="G5" s="74"/>
      <c r="H5" s="74"/>
      <c r="I5" s="74"/>
      <c r="J5" s="72"/>
      <c r="K5" s="72"/>
      <c r="L5" s="81"/>
    </row>
    <row r="6" spans="5:12" ht="15">
      <c r="E6" s="80"/>
      <c r="F6" s="73"/>
      <c r="G6" s="73"/>
      <c r="H6" s="73"/>
      <c r="I6" s="73"/>
      <c r="J6" s="72"/>
      <c r="K6" s="72"/>
      <c r="L6" s="81"/>
    </row>
    <row r="7" spans="5:12" ht="15">
      <c r="E7" s="82"/>
      <c r="F7" s="74"/>
      <c r="G7" s="74"/>
      <c r="H7" s="74"/>
      <c r="I7" s="74"/>
      <c r="J7" s="72"/>
      <c r="K7" s="72"/>
      <c r="L7" s="81"/>
    </row>
    <row r="8" spans="5:12" ht="15">
      <c r="E8" s="80"/>
      <c r="F8" s="73"/>
      <c r="G8" s="73"/>
      <c r="H8" s="73"/>
      <c r="I8" s="73"/>
      <c r="J8" s="72"/>
      <c r="K8" s="72"/>
      <c r="L8" s="81"/>
    </row>
    <row r="9" spans="5:12" ht="15">
      <c r="E9" s="82"/>
      <c r="F9" s="74"/>
      <c r="G9" s="74"/>
      <c r="H9" s="74"/>
      <c r="I9" s="74"/>
      <c r="J9" s="72"/>
      <c r="K9" s="72"/>
      <c r="L9" s="81"/>
    </row>
    <row r="10" spans="5:12" ht="15">
      <c r="E10" s="83"/>
      <c r="F10" s="75"/>
      <c r="G10" s="75"/>
      <c r="H10" s="75"/>
      <c r="I10" s="75"/>
      <c r="J10" s="72"/>
      <c r="K10" s="72"/>
      <c r="L10" s="81"/>
    </row>
    <row r="11" spans="5:12" ht="15">
      <c r="E11" s="82"/>
      <c r="F11" s="74"/>
      <c r="G11" s="74"/>
      <c r="H11" s="74"/>
      <c r="I11" s="74"/>
      <c r="J11" s="72"/>
      <c r="K11" s="72"/>
      <c r="L11" s="81"/>
    </row>
    <row r="12" spans="5:12" ht="15">
      <c r="E12" s="80"/>
      <c r="F12" s="73"/>
      <c r="G12" s="73"/>
      <c r="H12" s="73"/>
      <c r="I12" s="73"/>
      <c r="J12" s="72"/>
      <c r="K12" s="72"/>
      <c r="L12" s="81"/>
    </row>
    <row r="13" spans="5:12" ht="15.75" thickBot="1">
      <c r="E13" s="84"/>
      <c r="F13" s="85"/>
      <c r="G13" s="85"/>
      <c r="H13" s="85"/>
      <c r="I13" s="85"/>
      <c r="J13" s="85"/>
      <c r="K13" s="85"/>
      <c r="L13" s="8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006</dc:creator>
  <cp:keywords/>
  <dc:description/>
  <cp:lastModifiedBy>Zverdvd.org</cp:lastModifiedBy>
  <cp:lastPrinted>2019-10-01T11:54:12Z</cp:lastPrinted>
  <dcterms:created xsi:type="dcterms:W3CDTF">2017-01-24T16:32:31Z</dcterms:created>
  <dcterms:modified xsi:type="dcterms:W3CDTF">2020-10-02T07:34:01Z</dcterms:modified>
  <cp:category/>
  <cp:version/>
  <cp:contentType/>
  <cp:contentStatus/>
</cp:coreProperties>
</file>